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<sst xmlns="http://schemas.openxmlformats.org/spreadsheetml/2006/main" count="49" uniqueCount="43">
  <si>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TABELA ELEMENTÓW ROZLICZENIOWYCH</t>
  </si>
  <si>
    <t>Lp.</t>
  </si>
  <si>
    <t>Podst</t>
  </si>
  <si>
    <t xml:space="preserve">Wyszczególnienie robót         </t>
  </si>
  <si>
    <t>Jednostka</t>
  </si>
  <si>
    <t>Cena jednostkowa PLN</t>
  </si>
  <si>
    <t>Wartość PLN</t>
  </si>
  <si>
    <t>Nazwa</t>
  </si>
  <si>
    <t>Ilość</t>
  </si>
  <si>
    <t xml:space="preserve"> D.01.01.01</t>
  </si>
  <si>
    <t>Roboty pomiarowe przy liniowych robotach ziemnych - trasa drogi w terenie równinnym</t>
  </si>
  <si>
    <t>km</t>
  </si>
  <si>
    <t>D.05.03.11</t>
  </si>
  <si>
    <t>Frezowanie nawierzchni bitumicznej na średnią gr. 4 cm (około 75 % powierzchni)</t>
  </si>
  <si>
    <t>m³</t>
  </si>
  <si>
    <t xml:space="preserve"> D.03.02.01</t>
  </si>
  <si>
    <t>Regulacja położenia wpustów ulicznych</t>
  </si>
  <si>
    <t>szt.</t>
  </si>
  <si>
    <t xml:space="preserve"> D.05.03.26</t>
  </si>
  <si>
    <t xml:space="preserve">Warstwa wzmacniająca pod warstwy technologiczne z geosiatki </t>
  </si>
  <si>
    <t>m²</t>
  </si>
  <si>
    <t xml:space="preserve"> D.05.03.15</t>
  </si>
  <si>
    <t>Remont cząstkowy nawierzchni bitumicznej ( 5 % powierzchni)</t>
  </si>
  <si>
    <t>t</t>
  </si>
  <si>
    <t xml:space="preserve">  D.05.03.05</t>
  </si>
  <si>
    <t>Wyrównanie istniejącej podbudowy mieszanka mineralno -asfaltowa AC 16W z wbudowaniem mechanicznym gr. 3-5 cm</t>
  </si>
  <si>
    <t xml:space="preserve"> D.04.03.01</t>
  </si>
  <si>
    <t xml:space="preserve">Oczyszczenie i skropienie nawierzchni drogowej emulsją asfaltową modyfikowaną polimerami z zabezpieczeniem mleczkiem wapiennym  (dwukrotne) </t>
  </si>
  <si>
    <t xml:space="preserve"> D.05.03.13</t>
  </si>
  <si>
    <t>Nawierzchnia ścieralna z SMA  11 S PMB 45/80-55 gr 4 cm</t>
  </si>
  <si>
    <t xml:space="preserve">  D.06.03.01</t>
  </si>
  <si>
    <t>Mechaniczne ścinanie poboczy o gr. do 10 cm, szer. pobocza 1,0 m</t>
  </si>
  <si>
    <t xml:space="preserve"> D.06.03.05</t>
  </si>
  <si>
    <t>Utwardzenie pobocza destruktem pochodzącym z frezowania nawierzchni  o gr.do 10 cm, szer. pobocza 1,0 m</t>
  </si>
  <si>
    <t xml:space="preserve"> D.07.01.01</t>
  </si>
  <si>
    <t>Oznakowanie poziome cienkowarstwowe - malowanie (odtworzenie) linii segregacyjnych na jezdni</t>
  </si>
  <si>
    <t>D.06.04.01</t>
  </si>
  <si>
    <t>Oczyszczenie rowów z namułu o grub. 20 cm z wyprofilowaniem skarp rowu</t>
  </si>
  <si>
    <t>m</t>
  </si>
  <si>
    <t>RAZEM NETTO</t>
  </si>
  <si>
    <t>VAT 23%</t>
  </si>
  <si>
    <t>OGÓŁEM BRUTTO</t>
  </si>
  <si>
    <t xml:space="preserve">WZMOCNIENIE DROGI WOJEWÓDZKIEJ  NR 449                                                   ODC. GRANICA WOJEWÓDZTWA - LIGOTA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</si>
</sst>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5" zoomScaleNormal="125" zoomScalePageLayoutView="0" workbookViewId="0" topLeftCell="A1">
      <selection activeCell="I6" sqref="I6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35.00390625" style="0" customWidth="1"/>
    <col min="4" max="4" width="6.421875" style="0" customWidth="1"/>
    <col min="5" max="5" width="8.57421875" style="0" customWidth="1"/>
    <col min="6" max="6" width="11.28125" style="0" customWidth="1"/>
    <col min="7" max="7" width="14.7109375" style="0" customWidth="1"/>
    <col min="9" max="9" width="10.140625" style="0" customWidth="1"/>
  </cols>
  <sheetData>
    <row r="1" spans="1:7" ht="27.75" customHeight="1">
      <c r="A1" s="35" t="s">
        <v>0</v>
      </c>
      <c r="B1" s="35"/>
      <c r="C1" s="35"/>
      <c r="D1" s="35"/>
      <c r="E1" s="35"/>
      <c r="F1" s="35"/>
      <c r="G1" s="35"/>
    </row>
    <row r="2" spans="1:7" ht="59.25" customHeight="1">
      <c r="A2" s="36" t="s">
        <v>42</v>
      </c>
      <c r="B2" s="36"/>
      <c r="C2" s="36"/>
      <c r="D2" s="36"/>
      <c r="E2" s="36"/>
      <c r="F2" s="36"/>
      <c r="G2" s="36"/>
    </row>
    <row r="3" spans="1:7" ht="12.75" customHeight="1">
      <c r="A3" s="37" t="s">
        <v>1</v>
      </c>
      <c r="B3" s="38" t="s">
        <v>2</v>
      </c>
      <c r="C3" s="39" t="s">
        <v>3</v>
      </c>
      <c r="D3" s="38" t="s">
        <v>4</v>
      </c>
      <c r="E3" s="38"/>
      <c r="F3" s="38" t="s">
        <v>5</v>
      </c>
      <c r="G3" s="38" t="s">
        <v>6</v>
      </c>
    </row>
    <row r="4" spans="1:7" ht="23.25" customHeight="1">
      <c r="A4" s="37"/>
      <c r="B4" s="38"/>
      <c r="C4" s="39"/>
      <c r="D4" s="1" t="s">
        <v>7</v>
      </c>
      <c r="E4" s="1" t="s">
        <v>8</v>
      </c>
      <c r="F4" s="38"/>
      <c r="G4" s="38"/>
    </row>
    <row r="5" spans="1:7" ht="12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43.5" customHeight="1">
      <c r="A6" s="3">
        <v>1</v>
      </c>
      <c r="B6" s="3" t="s">
        <v>9</v>
      </c>
      <c r="C6" s="4" t="s">
        <v>10</v>
      </c>
      <c r="D6" s="3" t="s">
        <v>11</v>
      </c>
      <c r="E6" s="5">
        <v>6.04</v>
      </c>
      <c r="F6" s="6"/>
      <c r="G6" s="7">
        <f aca="true" t="shared" si="0" ref="G6:G15">E6*F6</f>
        <v>0</v>
      </c>
    </row>
    <row r="7" spans="1:7" ht="52.5" customHeight="1">
      <c r="A7" s="3">
        <v>2</v>
      </c>
      <c r="B7" s="8" t="s">
        <v>12</v>
      </c>
      <c r="C7" s="9" t="s">
        <v>13</v>
      </c>
      <c r="D7" s="3" t="s">
        <v>14</v>
      </c>
      <c r="E7" s="5">
        <v>1132.95</v>
      </c>
      <c r="F7" s="10"/>
      <c r="G7" s="7">
        <f t="shared" si="0"/>
        <v>0</v>
      </c>
    </row>
    <row r="8" spans="1:7" ht="43.5" customHeight="1">
      <c r="A8" s="1">
        <v>3</v>
      </c>
      <c r="B8" s="8" t="s">
        <v>15</v>
      </c>
      <c r="C8" s="9" t="s">
        <v>16</v>
      </c>
      <c r="D8" s="3" t="s">
        <v>17</v>
      </c>
      <c r="E8" s="5">
        <v>2</v>
      </c>
      <c r="F8" s="10"/>
      <c r="G8" s="7">
        <f t="shared" si="0"/>
        <v>0</v>
      </c>
    </row>
    <row r="9" spans="1:7" ht="43.5" customHeight="1">
      <c r="A9" s="3">
        <v>4</v>
      </c>
      <c r="B9" s="11" t="s">
        <v>18</v>
      </c>
      <c r="C9" s="12" t="s">
        <v>19</v>
      </c>
      <c r="D9" s="13" t="s">
        <v>20</v>
      </c>
      <c r="E9" s="5">
        <v>37765.06</v>
      </c>
      <c r="F9" s="14"/>
      <c r="G9" s="15">
        <f t="shared" si="0"/>
        <v>0</v>
      </c>
    </row>
    <row r="10" spans="1:7" ht="43.5" customHeight="1">
      <c r="A10" s="3">
        <v>5</v>
      </c>
      <c r="B10" s="16" t="s">
        <v>21</v>
      </c>
      <c r="C10" s="17" t="s">
        <v>22</v>
      </c>
      <c r="D10" s="1" t="s">
        <v>23</v>
      </c>
      <c r="E10" s="18">
        <v>188.83</v>
      </c>
      <c r="F10" s="19"/>
      <c r="G10" s="20">
        <f t="shared" si="0"/>
        <v>0</v>
      </c>
    </row>
    <row r="11" spans="1:7" ht="54" customHeight="1">
      <c r="A11" s="3">
        <v>6</v>
      </c>
      <c r="B11" s="1" t="s">
        <v>24</v>
      </c>
      <c r="C11" s="21" t="s">
        <v>25</v>
      </c>
      <c r="D11" s="1" t="s">
        <v>23</v>
      </c>
      <c r="E11" s="18">
        <v>3776.51</v>
      </c>
      <c r="F11" s="22"/>
      <c r="G11" s="23">
        <f t="shared" si="0"/>
        <v>0</v>
      </c>
    </row>
    <row r="12" spans="1:7" ht="69" customHeight="1">
      <c r="A12" s="3">
        <v>7</v>
      </c>
      <c r="B12" s="1" t="s">
        <v>26</v>
      </c>
      <c r="C12" s="21" t="s">
        <v>27</v>
      </c>
      <c r="D12" s="3" t="s">
        <v>20</v>
      </c>
      <c r="E12" s="5">
        <v>37765.06</v>
      </c>
      <c r="F12" s="22"/>
      <c r="G12" s="23">
        <f t="shared" si="0"/>
        <v>0</v>
      </c>
    </row>
    <row r="13" spans="1:7" ht="43.5" customHeight="1">
      <c r="A13" s="1">
        <v>8</v>
      </c>
      <c r="B13" s="1" t="s">
        <v>28</v>
      </c>
      <c r="C13" s="21" t="s">
        <v>29</v>
      </c>
      <c r="D13" s="3" t="s">
        <v>20</v>
      </c>
      <c r="E13" s="5">
        <v>37765.06</v>
      </c>
      <c r="F13" s="22"/>
      <c r="G13" s="23">
        <f t="shared" si="0"/>
        <v>0</v>
      </c>
    </row>
    <row r="14" spans="1:7" ht="43.5" customHeight="1">
      <c r="A14" s="3">
        <v>9</v>
      </c>
      <c r="B14" s="1" t="s">
        <v>30</v>
      </c>
      <c r="C14" s="21" t="s">
        <v>31</v>
      </c>
      <c r="D14" s="3" t="s">
        <v>20</v>
      </c>
      <c r="E14" s="18">
        <v>11329.52</v>
      </c>
      <c r="F14" s="22"/>
      <c r="G14" s="23">
        <f t="shared" si="0"/>
        <v>0</v>
      </c>
    </row>
    <row r="15" spans="1:7" ht="43.5" customHeight="1">
      <c r="A15" s="3">
        <v>10</v>
      </c>
      <c r="B15" s="1" t="s">
        <v>32</v>
      </c>
      <c r="C15" s="21" t="s">
        <v>33</v>
      </c>
      <c r="D15" s="3" t="s">
        <v>20</v>
      </c>
      <c r="E15" s="18">
        <v>11329.52</v>
      </c>
      <c r="F15" s="22"/>
      <c r="G15" s="23">
        <f t="shared" si="0"/>
        <v>0</v>
      </c>
    </row>
    <row r="16" spans="1:9" ht="43.5" customHeight="1">
      <c r="A16" s="3">
        <v>11</v>
      </c>
      <c r="B16" s="24" t="s">
        <v>34</v>
      </c>
      <c r="C16" s="25" t="s">
        <v>35</v>
      </c>
      <c r="D16" s="3" t="s">
        <v>20</v>
      </c>
      <c r="E16" s="18">
        <v>725.16</v>
      </c>
      <c r="F16" s="26"/>
      <c r="G16" s="27">
        <f>E16*F16</f>
        <v>0</v>
      </c>
      <c r="I16" s="28"/>
    </row>
    <row r="17" spans="1:9" ht="43.5" customHeight="1">
      <c r="A17" s="3">
        <v>12</v>
      </c>
      <c r="B17" s="29" t="s">
        <v>36</v>
      </c>
      <c r="C17" s="25" t="s">
        <v>37</v>
      </c>
      <c r="D17" s="29" t="s">
        <v>38</v>
      </c>
      <c r="E17" s="18">
        <v>200</v>
      </c>
      <c r="F17" s="30"/>
      <c r="G17" s="31">
        <f>E17*F17</f>
        <v>0</v>
      </c>
      <c r="I17" s="28"/>
    </row>
    <row r="18" spans="1:7" ht="21" customHeight="1">
      <c r="A18" s="32"/>
      <c r="B18" s="32"/>
      <c r="C18" s="33"/>
      <c r="D18" s="32"/>
      <c r="E18" s="40" t="s">
        <v>39</v>
      </c>
      <c r="F18" s="40"/>
      <c r="G18" s="42">
        <f>SUM(G6:G17)</f>
        <v>0</v>
      </c>
    </row>
    <row r="19" spans="1:7" ht="24" customHeight="1">
      <c r="A19" s="32"/>
      <c r="B19" s="32"/>
      <c r="C19" s="33"/>
      <c r="D19" s="32"/>
      <c r="E19" s="41" t="s">
        <v>40</v>
      </c>
      <c r="F19" s="41"/>
      <c r="G19" s="43">
        <f>G20-G18</f>
        <v>0</v>
      </c>
    </row>
    <row r="20" spans="1:7" ht="23.25" customHeight="1">
      <c r="A20" s="32"/>
      <c r="B20" s="32"/>
      <c r="C20" s="33"/>
      <c r="D20" s="32"/>
      <c r="E20" s="41" t="s">
        <v>41</v>
      </c>
      <c r="F20" s="41"/>
      <c r="G20" s="43">
        <f>G18*1.23</f>
        <v>0</v>
      </c>
    </row>
    <row r="22" spans="5:7" ht="14.25" customHeight="1">
      <c r="E22" s="34"/>
      <c r="F22" s="34"/>
      <c r="G22" s="34"/>
    </row>
  </sheetData>
  <sheetProtection selectLockedCells="1" selectUnlockedCells="1"/>
  <mergeCells count="11">
    <mergeCell ref="E18:F18"/>
    <mergeCell ref="E19:F19"/>
    <mergeCell ref="E20:F20"/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9451388888888889" right="0.31527777777777777" top="0.39375" bottom="0.7479166666666667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sylwia_kazmierczak</dc:creator>
  <cp:keywords/>
  <dc:description/>
  <cp:lastModifiedBy>sylwia_kazmierczak</cp:lastModifiedBy>
  <dcterms:created xsi:type="dcterms:W3CDTF">2016-07-04T13:06:57Z</dcterms:created>
  <dcterms:modified xsi:type="dcterms:W3CDTF">2016-07-04T13:06:57Z</dcterms:modified>
  <cp:category/>
  <cp:version/>
  <cp:contentType/>
  <cp:contentStatus/>
</cp:coreProperties>
</file>