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80" windowHeight="11595" activeTab="0"/>
  </bookViews>
  <sheets>
    <sheet name="Kosztorys inwestorski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<sst xmlns="http://schemas.openxmlformats.org/spreadsheetml/2006/main" count="68" uniqueCount="56">
  <si>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Lp.</t>
  </si>
  <si>
    <t>Jednostka</t>
  </si>
  <si>
    <t>Nazwa</t>
  </si>
  <si>
    <t>Ilość</t>
  </si>
  <si>
    <t>Cena jednostkowa PLN</t>
  </si>
  <si>
    <t>Wartość PLN</t>
  </si>
  <si>
    <t>VAT 23%</t>
  </si>
  <si>
    <t xml:space="preserve">Wyszczególnienie robót         </t>
  </si>
  <si>
    <t>Podst</t>
  </si>
  <si>
    <t>m²</t>
  </si>
  <si>
    <t>RAZEM NETTO</t>
  </si>
  <si>
    <t>OGÓŁEM BRUTTO</t>
  </si>
  <si>
    <t>Mechaniczne ścinanie poboczy                                                                                                                                                                                                                                       o gr. do 10 cm, szer. pobocza 1,0 m</t>
  </si>
  <si>
    <t>Nawierzchnia z mastyks grysowy                                                                                                                                                                                                                                      SMA  11 S PMB 45/80-55 gr 4 cm</t>
  </si>
  <si>
    <t>ROBOTY PRZYGOTOWAWCZE</t>
  </si>
  <si>
    <t>ROBOTY DROGOWE</t>
  </si>
  <si>
    <t>Wyrównanie pobocza przez analogie - Podbudowa z kruszywa łamanego - warstwa górna o gr. po zageszczeniu 8 cm (materiał z odzysku - destrukt)</t>
  </si>
  <si>
    <r>
      <t>m</t>
    </r>
    <r>
      <rPr>
        <sz val="10"/>
        <rFont val="Calibri"/>
        <family val="2"/>
      </rPr>
      <t>³</t>
    </r>
  </si>
  <si>
    <t>t</t>
  </si>
  <si>
    <t>I</t>
  </si>
  <si>
    <t>II</t>
  </si>
  <si>
    <t>km</t>
  </si>
  <si>
    <t>Ściek uliczny z dwóch rzedów betonowej kostki brukowej gr. 8 cm (szarej) typu „Cegłaˮna podsypce cementowo piaskowej gr. 5 cm</t>
  </si>
  <si>
    <t>m</t>
  </si>
  <si>
    <t>Roboty remontowe - frezowanie nawierzchni bitumicznej na średnią                                                                                                                                                                                 gr. około 5 cm do wykorzystania na placu budowy</t>
  </si>
  <si>
    <t>Roboty remontowe - frezowanie nawierzchni bitumicznej na średnią                                                                                                                                                                                gr. około 5 cm z wywozem materiału                                                                                                                                                                                                                                                                  z rozbiórki do OD Gizałki</t>
  </si>
  <si>
    <t>Remont cząstkowy nawierzchni bitumicznej (10% powierzchni)</t>
  </si>
  <si>
    <r>
      <t>m</t>
    </r>
    <r>
      <rPr>
        <sz val="10"/>
        <color indexed="8"/>
        <rFont val="Arial"/>
        <family val="2"/>
      </rPr>
      <t>²</t>
    </r>
  </si>
  <si>
    <t>Wykonanie warstwy wiążącej z AC 16W - gr. warstwy po zageszczeniu 4 cm</t>
  </si>
  <si>
    <t>Oczyszczenie rowów z namułu o grub. 20 cm z wyprofilowaniem skarp rowu</t>
  </si>
  <si>
    <t xml:space="preserve">REMONT DROGI WOJEWÓDZKIEJ NR 443                                                                                                                                                                                                                                                               W MIEJSCOWOŚCI BACHORZEW </t>
  </si>
  <si>
    <t>Ułożenie geosiatki o włóknach szklano-weglowych wstepnie przesączona asfaltem (bez uwzględnienia zakładów)</t>
  </si>
  <si>
    <t>Oczyszczenie i skropienie warstw bitumicznych pod warstwę scieralną z SMA, emulsją asfaltową modyfikowana w ilości 0,3 kg/m2 (pozostała ilość lepiszcza po skropieniu)</t>
  </si>
  <si>
    <t>Oznakowanie poziome jezdni farba chlorokauczukowa - linie na skrzyżowaniach, , linie segregacyjna, krawędziowe malowane mechanicznie</t>
  </si>
  <si>
    <t>Oznakowanie poziome w technologi trwałej masami chemoutrwaldzalnymi grubowarstwowe (przejsciach dla pieszych)</t>
  </si>
  <si>
    <t>Ława betonowa z oporem C 12/15 pod ściek</t>
  </si>
  <si>
    <t xml:space="preserve">Rozebranie szczeliny  z destruktu szer. 22 cm pomiedzy krawężnikiem a krawędzią jezdni </t>
  </si>
  <si>
    <t xml:space="preserve"> D.01.01.01</t>
  </si>
  <si>
    <t xml:space="preserve"> D.01.02.04</t>
  </si>
  <si>
    <t>D.05.03.11</t>
  </si>
  <si>
    <t xml:space="preserve"> D.05.03.11</t>
  </si>
  <si>
    <t xml:space="preserve"> D.05.03.17</t>
  </si>
  <si>
    <t>D.08.05.06</t>
  </si>
  <si>
    <t xml:space="preserve"> D.05.03.15</t>
  </si>
  <si>
    <t xml:space="preserve"> D.05.03.26</t>
  </si>
  <si>
    <t>D.05.03.05</t>
  </si>
  <si>
    <t>D.04.03.01</t>
  </si>
  <si>
    <t xml:space="preserve"> D.05.03.13</t>
  </si>
  <si>
    <t xml:space="preserve"> D.06.03.01</t>
  </si>
  <si>
    <t xml:space="preserve"> D.06.03.05</t>
  </si>
  <si>
    <t>D.07.01.01</t>
  </si>
  <si>
    <t xml:space="preserve"> D.07.01.01</t>
  </si>
  <si>
    <t>D.06.04.01</t>
  </si>
  <si>
    <t>Roboty pomiarowe przy liniowych robotach ziemnych - trasa drogi w terenie równinnym wraz z oznakowaniem granic pasa drogowego</t>
  </si>
  <si>
    <t>TABELA ELEMENTÓW ROZLICZENIOWYCH</t>
  </si>
  <si>
    <t>Oznakowanie poziome - pola uwagi przed przejściami dla pieszych dla osób niwidomych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</si>
</sst>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47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5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7" fillId="33" borderId="1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4" fontId="7" fillId="33" borderId="16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Layout" zoomScaleNormal="125" workbookViewId="0" topLeftCell="A19">
      <selection activeCell="G26" sqref="G26"/>
    </sheetView>
  </sheetViews>
  <sheetFormatPr defaultColWidth="9.140625" defaultRowHeight="12.75"/>
  <cols>
    <col min="1" max="1" width="3.7109375" style="0" customWidth="1"/>
    <col min="2" max="2" width="11.8515625" style="0" customWidth="1"/>
    <col min="3" max="3" width="35.00390625" style="0" customWidth="1"/>
    <col min="4" max="4" width="6.421875" style="0" customWidth="1"/>
    <col min="5" max="5" width="8.57421875" style="0" customWidth="1"/>
    <col min="6" max="6" width="11.28125" style="0" customWidth="1"/>
    <col min="7" max="7" width="14.7109375" style="0" customWidth="1"/>
    <col min="9" max="9" width="10.140625" style="0" bestFit="1" customWidth="1"/>
  </cols>
  <sheetData>
    <row r="1" spans="1:7" ht="27.75" customHeight="1">
      <c r="A1" s="54" t="s">
        <v>54</v>
      </c>
      <c r="B1" s="54"/>
      <c r="C1" s="55"/>
      <c r="D1" s="55"/>
      <c r="E1" s="55"/>
      <c r="F1" s="55"/>
      <c r="G1" s="55"/>
    </row>
    <row r="2" spans="1:7" ht="59.25" customHeight="1">
      <c r="A2" s="58" t="s">
        <v>30</v>
      </c>
      <c r="B2" s="58"/>
      <c r="C2" s="58"/>
      <c r="D2" s="58"/>
      <c r="E2" s="58"/>
      <c r="F2" s="58"/>
      <c r="G2" s="58"/>
    </row>
    <row r="3" spans="1:7" ht="12.75">
      <c r="A3" s="59" t="s">
        <v>0</v>
      </c>
      <c r="B3" s="49" t="s">
        <v>8</v>
      </c>
      <c r="C3" s="60" t="s">
        <v>7</v>
      </c>
      <c r="D3" s="62" t="s">
        <v>1</v>
      </c>
      <c r="E3" s="63"/>
      <c r="F3" s="49" t="s">
        <v>4</v>
      </c>
      <c r="G3" s="49" t="s">
        <v>5</v>
      </c>
    </row>
    <row r="4" spans="1:7" ht="23.25" customHeight="1">
      <c r="A4" s="59"/>
      <c r="B4" s="53"/>
      <c r="C4" s="61"/>
      <c r="D4" s="1" t="s">
        <v>2</v>
      </c>
      <c r="E4" s="1" t="s">
        <v>3</v>
      </c>
      <c r="F4" s="50"/>
      <c r="G4" s="50"/>
    </row>
    <row r="5" spans="1:7" ht="12.7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</row>
    <row r="6" spans="1:7" ht="12.75" customHeight="1">
      <c r="A6" s="18" t="s">
        <v>19</v>
      </c>
      <c r="B6" s="16"/>
      <c r="C6" s="48" t="s">
        <v>14</v>
      </c>
      <c r="D6" s="16"/>
      <c r="E6" s="16"/>
      <c r="F6" s="16"/>
      <c r="G6" s="16"/>
    </row>
    <row r="7" spans="1:7" ht="60" customHeight="1">
      <c r="A7" s="23">
        <v>1</v>
      </c>
      <c r="B7" s="33" t="s">
        <v>37</v>
      </c>
      <c r="C7" s="32" t="s">
        <v>53</v>
      </c>
      <c r="D7" s="26" t="s">
        <v>21</v>
      </c>
      <c r="E7" s="23">
        <v>1.21</v>
      </c>
      <c r="F7" s="35"/>
      <c r="G7" s="36">
        <f>E7*F7</f>
        <v>0</v>
      </c>
    </row>
    <row r="8" spans="1:7" ht="45" customHeight="1">
      <c r="A8" s="23">
        <v>2</v>
      </c>
      <c r="B8" s="33" t="s">
        <v>38</v>
      </c>
      <c r="C8" s="40" t="s">
        <v>36</v>
      </c>
      <c r="D8" s="31" t="s">
        <v>27</v>
      </c>
      <c r="E8" s="23">
        <v>186.85</v>
      </c>
      <c r="F8" s="35"/>
      <c r="G8" s="36">
        <f aca="true" t="shared" si="0" ref="G8:G24">E8*F8</f>
        <v>0</v>
      </c>
    </row>
    <row r="9" spans="1:7" ht="60" customHeight="1">
      <c r="A9" s="23">
        <v>3</v>
      </c>
      <c r="B9" s="41" t="s">
        <v>39</v>
      </c>
      <c r="C9" s="11" t="s">
        <v>25</v>
      </c>
      <c r="D9" s="9" t="s">
        <v>17</v>
      </c>
      <c r="E9" s="12">
        <v>317.43</v>
      </c>
      <c r="F9" s="37"/>
      <c r="G9" s="36">
        <f t="shared" si="0"/>
        <v>0</v>
      </c>
    </row>
    <row r="10" spans="1:7" ht="58.5" customHeight="1">
      <c r="A10" s="23">
        <v>4</v>
      </c>
      <c r="B10" s="41" t="s">
        <v>40</v>
      </c>
      <c r="C10" s="11" t="s">
        <v>24</v>
      </c>
      <c r="D10" s="9" t="s">
        <v>17</v>
      </c>
      <c r="E10" s="12">
        <v>85.28</v>
      </c>
      <c r="F10" s="37"/>
      <c r="G10" s="36">
        <f t="shared" si="0"/>
        <v>0</v>
      </c>
    </row>
    <row r="11" spans="1:7" ht="12.75" customHeight="1">
      <c r="A11" s="24" t="s">
        <v>20</v>
      </c>
      <c r="B11" s="10"/>
      <c r="C11" s="17" t="s">
        <v>15</v>
      </c>
      <c r="D11" s="9"/>
      <c r="E11" s="12"/>
      <c r="F11" s="37"/>
      <c r="G11" s="36"/>
    </row>
    <row r="12" spans="1:7" ht="60" customHeight="1">
      <c r="A12" s="9">
        <v>5</v>
      </c>
      <c r="B12" s="19" t="s">
        <v>41</v>
      </c>
      <c r="C12" s="20" t="s">
        <v>22</v>
      </c>
      <c r="D12" s="3" t="s">
        <v>23</v>
      </c>
      <c r="E12" s="21">
        <v>599.7</v>
      </c>
      <c r="F12" s="22"/>
      <c r="G12" s="36">
        <f t="shared" si="0"/>
        <v>0</v>
      </c>
    </row>
    <row r="13" spans="1:7" ht="44.25" customHeight="1">
      <c r="A13" s="9">
        <v>6</v>
      </c>
      <c r="B13" s="19" t="s">
        <v>42</v>
      </c>
      <c r="C13" s="20" t="s">
        <v>35</v>
      </c>
      <c r="D13" s="39" t="s">
        <v>17</v>
      </c>
      <c r="E13" s="21">
        <v>33.58</v>
      </c>
      <c r="F13" s="22"/>
      <c r="G13" s="36">
        <f t="shared" si="0"/>
        <v>0</v>
      </c>
    </row>
    <row r="14" spans="1:7" ht="37.5" customHeight="1">
      <c r="A14" s="9">
        <v>7</v>
      </c>
      <c r="B14" s="42" t="s">
        <v>43</v>
      </c>
      <c r="C14" s="29" t="s">
        <v>26</v>
      </c>
      <c r="D14" s="31" t="s">
        <v>18</v>
      </c>
      <c r="E14" s="8">
        <v>80.54</v>
      </c>
      <c r="F14" s="22"/>
      <c r="G14" s="36">
        <f t="shared" si="0"/>
        <v>0</v>
      </c>
    </row>
    <row r="15" spans="1:7" ht="45" customHeight="1">
      <c r="A15" s="9">
        <v>8</v>
      </c>
      <c r="B15" s="43" t="s">
        <v>44</v>
      </c>
      <c r="C15" s="29" t="s">
        <v>31</v>
      </c>
      <c r="D15" s="31" t="s">
        <v>27</v>
      </c>
      <c r="E15" s="25">
        <v>8054.3</v>
      </c>
      <c r="F15" s="22"/>
      <c r="G15" s="36">
        <f t="shared" si="0"/>
        <v>0</v>
      </c>
    </row>
    <row r="16" spans="1:7" ht="45" customHeight="1">
      <c r="A16" s="9">
        <v>9</v>
      </c>
      <c r="B16" s="34" t="s">
        <v>45</v>
      </c>
      <c r="C16" s="29" t="s">
        <v>28</v>
      </c>
      <c r="D16" s="31" t="s">
        <v>18</v>
      </c>
      <c r="E16" s="25">
        <v>805.43</v>
      </c>
      <c r="F16" s="22"/>
      <c r="G16" s="36">
        <f t="shared" si="0"/>
        <v>0</v>
      </c>
    </row>
    <row r="17" spans="1:7" ht="75" customHeight="1">
      <c r="A17" s="9">
        <v>10</v>
      </c>
      <c r="B17" s="44" t="s">
        <v>46</v>
      </c>
      <c r="C17" s="29" t="s">
        <v>32</v>
      </c>
      <c r="D17" s="31" t="s">
        <v>27</v>
      </c>
      <c r="E17" s="25">
        <v>8054.3</v>
      </c>
      <c r="F17" s="22"/>
      <c r="G17" s="36">
        <f t="shared" si="0"/>
        <v>0</v>
      </c>
    </row>
    <row r="18" spans="1:7" ht="37.5" customHeight="1">
      <c r="A18" s="9">
        <v>11</v>
      </c>
      <c r="B18" s="34" t="s">
        <v>47</v>
      </c>
      <c r="C18" s="4" t="s">
        <v>13</v>
      </c>
      <c r="D18" s="9" t="s">
        <v>9</v>
      </c>
      <c r="E18" s="12">
        <v>8054.3</v>
      </c>
      <c r="F18" s="22"/>
      <c r="G18" s="36">
        <f t="shared" si="0"/>
        <v>0</v>
      </c>
    </row>
    <row r="19" spans="1:7" ht="37.5" customHeight="1">
      <c r="A19" s="9">
        <v>12</v>
      </c>
      <c r="B19" s="34" t="s">
        <v>48</v>
      </c>
      <c r="C19" s="4" t="s">
        <v>12</v>
      </c>
      <c r="D19" s="9" t="s">
        <v>9</v>
      </c>
      <c r="E19" s="7">
        <v>852.8</v>
      </c>
      <c r="F19" s="22"/>
      <c r="G19" s="36">
        <f t="shared" si="0"/>
        <v>0</v>
      </c>
    </row>
    <row r="20" spans="1:7" ht="60" customHeight="1">
      <c r="A20" s="9">
        <v>13</v>
      </c>
      <c r="B20" s="39" t="s">
        <v>49</v>
      </c>
      <c r="C20" s="4" t="s">
        <v>16</v>
      </c>
      <c r="D20" s="3" t="s">
        <v>9</v>
      </c>
      <c r="E20" s="8">
        <v>852.8</v>
      </c>
      <c r="F20" s="22"/>
      <c r="G20" s="36">
        <f t="shared" si="0"/>
        <v>0</v>
      </c>
    </row>
    <row r="21" spans="1:7" ht="75" customHeight="1">
      <c r="A21" s="3">
        <v>14</v>
      </c>
      <c r="B21" s="19" t="s">
        <v>50</v>
      </c>
      <c r="C21" s="20" t="s">
        <v>33</v>
      </c>
      <c r="D21" s="3" t="s">
        <v>9</v>
      </c>
      <c r="E21" s="21">
        <v>136.18</v>
      </c>
      <c r="F21" s="22"/>
      <c r="G21" s="36">
        <f t="shared" si="0"/>
        <v>0</v>
      </c>
    </row>
    <row r="22" spans="1:7" ht="60" customHeight="1">
      <c r="A22" s="9">
        <v>15</v>
      </c>
      <c r="B22" s="19" t="s">
        <v>51</v>
      </c>
      <c r="C22" s="30" t="s">
        <v>34</v>
      </c>
      <c r="D22" s="3" t="s">
        <v>9</v>
      </c>
      <c r="E22" s="27">
        <v>60.48</v>
      </c>
      <c r="F22" s="22"/>
      <c r="G22" s="36">
        <f t="shared" si="0"/>
        <v>0</v>
      </c>
    </row>
    <row r="23" spans="1:7" ht="60" customHeight="1">
      <c r="A23" s="3">
        <v>16</v>
      </c>
      <c r="B23" s="34" t="s">
        <v>50</v>
      </c>
      <c r="C23" s="45" t="s">
        <v>55</v>
      </c>
      <c r="D23" s="46" t="s">
        <v>9</v>
      </c>
      <c r="E23" s="47">
        <v>9.6</v>
      </c>
      <c r="F23" s="22"/>
      <c r="G23" s="36">
        <f t="shared" si="0"/>
        <v>0</v>
      </c>
    </row>
    <row r="24" spans="1:7" ht="45" customHeight="1">
      <c r="A24" s="9">
        <v>17</v>
      </c>
      <c r="B24" s="19" t="s">
        <v>52</v>
      </c>
      <c r="C24" s="30" t="s">
        <v>29</v>
      </c>
      <c r="D24" s="3" t="s">
        <v>23</v>
      </c>
      <c r="E24" s="28">
        <v>200</v>
      </c>
      <c r="F24" s="22"/>
      <c r="G24" s="36">
        <f t="shared" si="0"/>
        <v>0</v>
      </c>
    </row>
    <row r="25" spans="1:7" ht="21" customHeight="1">
      <c r="A25" s="5"/>
      <c r="B25" s="5"/>
      <c r="C25" s="6"/>
      <c r="D25" s="5"/>
      <c r="E25" s="56" t="s">
        <v>10</v>
      </c>
      <c r="F25" s="57"/>
      <c r="G25" s="13">
        <f>SUM(G7:G24)</f>
        <v>0</v>
      </c>
    </row>
    <row r="26" spans="1:9" ht="22.5" customHeight="1">
      <c r="A26" s="5"/>
      <c r="B26" s="5"/>
      <c r="C26" s="6"/>
      <c r="D26" s="5"/>
      <c r="E26" s="51" t="s">
        <v>6</v>
      </c>
      <c r="F26" s="52"/>
      <c r="G26" s="14">
        <f>G25*0.23</f>
        <v>0</v>
      </c>
      <c r="I26" s="38"/>
    </row>
    <row r="27" spans="1:7" ht="22.5" customHeight="1">
      <c r="A27" s="5"/>
      <c r="B27" s="5"/>
      <c r="C27" s="6"/>
      <c r="D27" s="5"/>
      <c r="E27" s="51" t="s">
        <v>11</v>
      </c>
      <c r="F27" s="52"/>
      <c r="G27" s="14">
        <f>G25+G26</f>
        <v>0</v>
      </c>
    </row>
    <row r="29" spans="5:7" ht="14.25" customHeight="1">
      <c r="E29" s="2"/>
      <c r="F29" s="2"/>
      <c r="G29" s="2"/>
    </row>
  </sheetData>
  <sheetProtection/>
  <mergeCells count="11">
    <mergeCell ref="D3:E3"/>
    <mergeCell ref="F3:F4"/>
    <mergeCell ref="E27:F27"/>
    <mergeCell ref="B3:B4"/>
    <mergeCell ref="E26:F26"/>
    <mergeCell ref="A1:G1"/>
    <mergeCell ref="E25:F25"/>
    <mergeCell ref="A2:G2"/>
    <mergeCell ref="G3:G4"/>
    <mergeCell ref="A3:A4"/>
    <mergeCell ref="C3:C4"/>
  </mergeCells>
  <printOptions/>
  <pageMargins left="0.9448818897637796" right="0.31496062992125984" top="0.3937007874015748" bottom="0.7480314960629921" header="0.31496062992125984" footer="0.3149606299212598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WZDW</dc:creator>
  <cp:keywords/>
  <dc:description/>
  <cp:lastModifiedBy>tomasz_jurek</cp:lastModifiedBy>
  <cp:lastPrinted>2017-02-22T07:20:59Z</cp:lastPrinted>
  <dcterms:created xsi:type="dcterms:W3CDTF">2010-06-07T11:26:12Z</dcterms:created>
  <dcterms:modified xsi:type="dcterms:W3CDTF">2017-02-22T09:07:53Z</dcterms:modified>
  <cp:category/>
  <cp:version/>
  <cp:contentType/>
  <cp:contentStatus/>
</cp:coreProperties>
</file>